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Users\mgarcia\OneDrive - Nacional Financiera, S.N.C\FIDEICOMISOS 2019\PASH\2020\Tercer Trim 2020\"/>
    </mc:Choice>
  </mc:AlternateContent>
  <bookViews>
    <workbookView xWindow="0" yWindow="0" windowWidth="28800" windowHeight="14565"/>
  </bookViews>
  <sheets>
    <sheet name="MepServlet" sheetId="2" r:id="rId1"/>
  </sheets>
  <calcPr calcId="162913"/>
</workbook>
</file>

<file path=xl/calcChain.xml><?xml version="1.0" encoding="utf-8"?>
<calcChain xmlns="http://schemas.openxmlformats.org/spreadsheetml/2006/main">
  <c r="A7" i="2" l="1"/>
  <c r="A8" i="2" s="1"/>
  <c r="A9" i="2" s="1"/>
  <c r="A10" i="2" s="1"/>
  <c r="A11" i="2" s="1"/>
  <c r="A12" i="2" s="1"/>
  <c r="A13" i="2" s="1"/>
  <c r="A14" i="2" s="1"/>
  <c r="A15" i="2" s="1"/>
  <c r="A16" i="2" s="1"/>
</calcChain>
</file>

<file path=xl/sharedStrings.xml><?xml version="1.0" encoding="utf-8"?>
<sst xmlns="http://schemas.openxmlformats.org/spreadsheetml/2006/main" count="81" uniqueCount="60">
  <si>
    <t>CLAVE</t>
  </si>
  <si>
    <t>TIPO DE ACTO</t>
  </si>
  <si>
    <t>DENOMINACIÓN</t>
  </si>
  <si>
    <t>DESCRIPCIÓN FIDUCIARIO</t>
  </si>
  <si>
    <t>INGRESOS</t>
  </si>
  <si>
    <t>RENDIMIENTOS</t>
  </si>
  <si>
    <t>EGRESOS</t>
  </si>
  <si>
    <t>DESTINO</t>
  </si>
  <si>
    <t>PATRIMONIO NETO</t>
  </si>
  <si>
    <t>OBSERVACIONES</t>
  </si>
  <si>
    <t>NACIONAL FINANCIERA, S.N.C.</t>
  </si>
  <si>
    <t>199806HIU00582</t>
  </si>
  <si>
    <t>1FIDEICOMISO</t>
  </si>
  <si>
    <t>FONDO PARA LA PARTICIPACIÓN DE RIESGOS 11480</t>
  </si>
  <si>
    <t>BANCA DE DESARROLLO</t>
  </si>
  <si>
    <t>NACIONAL FINANCIERA, S.N.C</t>
  </si>
  <si>
    <t>GARANTIZAR LOS INCUMPLIMIENTOS DE PAGO QUE SE DERIVEN DE LOS FINANCIAMIENTOS QUE ALGUN INTERMEDIARIO FINANCIERO OTORGUE A LAS EMPRESAS, ESPECIALMENTE MICRO, PEQUEÑAS Y MEDIANAS, AL AMPARO DE LOS PRODUCTOS ESPECIFICOS ADHERIDOS AL PROGRAMA DE GARANTIAS DE NAFIN.</t>
  </si>
  <si>
    <t>PROGRAMA DE GARANTIAS NAFIN.</t>
  </si>
  <si>
    <t>199806HIU00721</t>
  </si>
  <si>
    <t>MARIO RENATO MENÉNDEZ RODRÍGUEZ 7997</t>
  </si>
  <si>
    <t>AFECTACION DE BIENES EN FIDEICOMISO, PARA GARANTIZAR CREDITOS A CARGO DEL FIDEICOMITENTE MARIO RENATO MENENDEZ RODRIGUEZ.</t>
  </si>
  <si>
    <t>AL 30 DE SEPTIEMBREDE 2020, EL PATRIMONIO DEL FIDEICOMISO SE ENCUENTRA INTEGRADO POR ACTIVOS NO DISPONIBLES.</t>
  </si>
  <si>
    <t>199806HIU00742</t>
  </si>
  <si>
    <t>FONDO DE PENSIONES Y PRIMAS DE ANTIGÜEDAD DE NAFIN</t>
  </si>
  <si>
    <t>ENTREGAS POR CONCEPTO DE PAGO DE PENSIONES, PRIMA DE ANTIGÜEDAD, OTROS BENEFICIOS POSTERIORES AL RETIRO; ASÍ COMO, PERDIDA EN VENTA DE VALORES Y DECREMENTO POR VALUACIÓN DE MERCADO.</t>
  </si>
  <si>
    <t>EN ARCHIVOS ANEXOS SE ENVÍAN LOS ESTADOS FINANCIEROS Y ESTADOS DE CUENTA DEL TERCER TRIMESTRE DEL EJERCICIO 2020. EN EL PORCENTAJE DE PARTICIPACIÓN SE INDICA UN 100% YA QUE CORRESPONDE A APORTACIONES DE RECURSOS DE LA PROPIA FIDEICOMITENTE, PRECISANDO QUE NO SE RECIBEN APOYOS DEL GOBIERNO FEDERAL.</t>
  </si>
  <si>
    <t>200306HIU01336</t>
  </si>
  <si>
    <t>FIDEICOMISO DE CONTRAGARANTIA PARA EL FINANCIAMIENTO EMPRESARIAL</t>
  </si>
  <si>
    <t>LA INTEGRACIÓN DE OTROS EGRESOS ACUMULADOS, ES COMO SIGUE: - CASTIGOS, DEPRECIACIONES Y AMORTIZACIONES - ESTIMACIÓN PREVENTIVA DE GARANTÍAS OTORGADAS - IMPUESTOS DIVERSOS - APLICACIONES PATRIMONIALES - OTRAS CUENTAS POR PAGAR - DEFICIT DE EJERCICIOS ANTERIORES</t>
  </si>
  <si>
    <t>NINGUNA</t>
  </si>
  <si>
    <t>200306HIU01346</t>
  </si>
  <si>
    <t>FIDEICOMISO DE CAPITAL EMPRENDEDOR</t>
  </si>
  <si>
    <t>SEGUIMIENTO DE LAS SIGUIENTES SUBCUENTAS: - EMPRENDEDORES CONACYT-NAFINSA - MEXICO VENTURES - PROGRAMA IMPI FUMEC - NAFIN - FONDO DE COINVERSION DE CAPITAL SEMILLA - PROGRAMA DESARROLLO DE CAPITAL EMPRENDEDOR INADEM - NAFIN - PRGORAMA DE LA ALIANZA DEL PACÍFICO.</t>
  </si>
  <si>
    <t>SIN COMENTARIOS</t>
  </si>
  <si>
    <t>200706HIU01462</t>
  </si>
  <si>
    <t>FONDO DE PENSIONES DE CONTRIBUCION DEFINIDA DE NACIONAL FINANCIERA</t>
  </si>
  <si>
    <t>ENTREGAS POR CONCEPTO DE: PAGO A LOS TRABAJADORES POR TERMINACIÓN DE LA RELACIÓN LABORAL, MÁS PÉRDIDA EN VENTA DE VALORES. INFORMACIÓN AL TERCER TRIMESTRE DE 2020.</t>
  </si>
  <si>
    <t>EN ARCHIVOS ANEXOS SE ENVÍAN LOS ESTADOS FINANCIEROS Y LOS ESTADOS DE CUENTA DEL TERCER TRIMESTRE DE 2020. EN EL PORCENTAJE DE PARTICIPACIÓN SE INDICA UN 73% YA QUE CORRESPONDE A APORTACIONES DE LA FIDEICOMITENTE, PRECISANDO QUE NO SE RECIBEN APOYOS DEL GOBIERNO FEDERAL; EL 27% RESTANTE CORRESPONDE A APORTACIONES DE LOS TRABAJADORES DE LA FIDEICOMITENTE, ADHERIDOS AL PLAN DE PENSIONES DE CONTRIBUCIÓN DEFINIDA.</t>
  </si>
  <si>
    <t>200906HIU01508</t>
  </si>
  <si>
    <t>COMPLEMENTO DEL PRESTAMO ESPECIAL PARA EL AHORRO (PEA) Y PRESTAMOS DE CORTO Y MEDIANO PLAZO PARA JUBILADOS BAJO EL PLAN DE BENEFICIO DEFINIDO</t>
  </si>
  <si>
    <t>ENTREGAS POR CONCEPTO DE COMPLEMENTO PEA Y COSTO FINANCIERO DE PEA AL TERCER TRIMESTRE DE 2020, DE CONFORMIDAD CON EL CONTRATO DEL FIDEICOMISO "COMPLEMENTO DEL PRÉSTAMO ESPECIAL PARA EL AHORRO (PEA) Y PRÉSTAMOS DE CORTO Y MEDIANO PLAZO PARA JUBILADOS BAJO EL PLAN DE BENEFICIO DEFINIDO"; MÁS PÉRDIDA EN VENTA DE VALORES Y DECREMENTO POR VALUACIÓN DE MERCADO. INFORMACIÓN AL TERCER TRIMESTRE DE 2020.</t>
  </si>
  <si>
    <t>EN ARCHIVOS ANEXOS SE ENVÍAN LOS ESTADOS FINANCIEROS DEL FIDEICOMISO Y ESTADO DE CUENTA DEL TERCER TRIMESTRE DE 2020. EN EL PORCENTAJE DE PARTICIPACIÓN SE INDICA UN 100% YA QUE CORRESPONDE A APORTACIONES CON RECURSOS DE LA PROPIA FIDEICOMITENTE, PRECISANDO QUE NO SE RECIBEN APOYOS DEL GOBIERNO FEDERAL.</t>
  </si>
  <si>
    <t>200906HIU01516</t>
  </si>
  <si>
    <t>FIDEICOMISO VENTA DE TÍTULOS EN DIRECTO AL PÚBLICO</t>
  </si>
  <si>
    <t>ADMINISTRAR LOS RECURSOS FIDEICOMITIDOS;CONTINUAR CON EL MANTENIMIENTO, DESARROLLO Y CONSOLIDACIÓN DE LA OPERACIÓN DEL CANAL DE DISTRIBUCIÓN DE VENTA DE TÍTULOS EN DIRECTO AL PÚBLICO (CETESDIRECTO); PAGO DE LOS DIVERSOS SERVICIOS CONTRATADOS POR EL FIDEICOMISO 80595 SVD, EN EL AÑO DE 2020.</t>
  </si>
  <si>
    <t>201406HIU01572</t>
  </si>
  <si>
    <t>FONDO PARA LA PARTICIPACIÓN DE RIESGOS EN FIANZAS</t>
  </si>
  <si>
    <t>GARANTIZAR LAS FIANZAS QUE OTORGUEN LAS INSTITUCIONES DE AFIANZAMIENTO A LAS MICRO, PEQUEÑAS Y MEDIANAS EMPRESAS.</t>
  </si>
  <si>
    <t>201806HIU01606</t>
  </si>
  <si>
    <t>FIDEICOMISO DE DEFENSA Y ASISTENCIA LEGAL</t>
  </si>
  <si>
    <t>AL TERCER TRIMESTRE DE 2020 NO SE REGISTRARON ENTREGAS POR CONCEPTO DE PAGO A LA ASEGURADORA QUE BRINDA LOS SERVICIOS EN MATERIA DE DEFENSA Y ASISTENCIA LEGAL, EL CONTRATO SE FORMALIZÓ POR 3 AÑOS.</t>
  </si>
  <si>
    <t>EN ARCHIVOS ANEXOS SE ENVÍAN LOS ESTADOS FINANCIEROS Y ESTADO DE CUENTA DEL TERCER TRIMESTRE DEL EJERCICIO 2020. EN EL PORCENTAJE DE PARTICIPACIÓN SE INDICA UN 100% YA QUE CORRESPONDE A APORTACIONES CON RECURSOS DE LA PROPIA FIDEICOMITENTE, PRECISANDO QUE NO SE RECIBEN APOYOS DEL GOBIERNO FEDERAL.</t>
  </si>
  <si>
    <t>No.</t>
  </si>
  <si>
    <t>700006HIU368</t>
  </si>
  <si>
    <t>2MANDATO</t>
  </si>
  <si>
    <t>MANDATOS FUSIÓN Y LIQUIDACIÓN (FONEP, FIDEIN, PAI)</t>
  </si>
  <si>
    <t>FONEP: POR INSTRUCCIONES DE LA DIRECCIÓN DE SEGUIMIENTO Y RECUPERACIÓN, Y CON BASE EN EL DICTAMEN DE INCOSTEABILIDAD ELABORADO POR LA DIRECCIÓN JURÍDICA CONTENCIOSA Y DE CRÉDITO, DE FECHA 20 DE AGOSTO DE 2020 (SJC.3-093/2020), SE REALIZÓ LA BAJA DEL SALDO EN MANDATOS CORRESPONDIENTE AL ACREDITADO VICTOR SANTILLÁN MARTÍNEZ DEL REGISTRO A CARGO DEL FONDO NACIONAL DE ESTUDIOS Y PROYECTOS (FONEP). EL MONTO DEL ADEUDO DADO DE BAJA ES POR $595,796.98 PAI Y FIDEIN: POR INSTRUCCIONES DE LA DIRECCIÓN DE SEGUIMIENTO Y RECUPERACIÓN MEDIANTE COMUNICADO DSR 188/2020, Y DERIVADO DEL DICTAMEN DE IRRECUPERABILIDAD ELABORADO POR LA DIRECCIÓN JURÍDICA CONTENCIOSA Y DE CRÉDITO, DE FECHA 14 DE SEPTIEMBRE DE 2020 (SJC.9-08/2020), SE REALIZÓ LA BAJA DEL SALDO EN MANDATOS CORRESPONDIENTE AL ACREDITADO CONSTRUCTORA E INMOBILIARIA URO, S.A. DE C.V., DEL REGISTRO A CARGO DEL PROGRAMA DE APOYO INTEGRAL A LA INDUSTRIA MEDIANA Y PEQUEÑA (PAI) Y DEL FIDEICOMISO PARA EL ESTUDIO Y FOMENTO DE CONJUNTOS, PARQUES, CIUDADES INDUSTRIALES Y CENTROS COMERCIALES (FIDEIN). LOS MONTOS DE LOS ADEUDOS DADOS DE BAJA ES FUERON POR $4’650,263.06, ($2’325,131.53 POR CADA MANDATO).</t>
  </si>
  <si>
    <t>INFORMACIÓN PASH</t>
  </si>
  <si>
    <t>FIDEICOMISOS Y MANDATOS</t>
  </si>
  <si>
    <t>Tercer Trimestre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</si>
</sst>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8" formatCode="###,###,##0.0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9999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0" fontId="16" fillId="33" borderId="10" xfId="0" applyFont="1" applyFill="1" applyBorder="1" applyAlignment="1">
      <alignment horizontal="center" wrapText="1"/>
    </xf>
    <xf numFmtId="0" fontId="0" fillId="0" borderId="10" xfId="0" applyBorder="1" applyAlignment="1">
      <alignment horizontal="left" wrapText="1"/>
    </xf>
    <xf numFmtId="13" fontId="0" fillId="0" borderId="10" xfId="0" applyNumberFormat="1" applyBorder="1" applyAlignment="1">
      <alignment horizontal="left" wrapText="1"/>
    </xf>
    <xf numFmtId="168" fontId="0" fillId="0" borderId="11" xfId="0" applyNumberFormat="1" applyBorder="1" applyAlignment="1">
      <alignment horizontal="right" wrapText="1"/>
    </xf>
    <xf numFmtId="168" fontId="0" fillId="0" borderId="12" xfId="0" applyNumberFormat="1" applyBorder="1" applyAlignment="1">
      <alignment horizontal="right" wrapText="1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"/>
  <sheetViews>
    <sheetView showGridLines="0" tabSelected="1" workbookViewId="0">
      <selection activeCell="B1" sqref="B1:K1"/>
    </sheetView>
  </sheetViews>
  <sheetFormatPr baseColWidth="10" defaultRowHeight="15" x14ac:dyDescent="0.25"/>
  <cols>
    <col min="1" max="1" width="4.140625" bestFit="1" customWidth="1"/>
    <col min="2" max="2" width="15.140625" bestFit="1" customWidth="1"/>
    <col min="3" max="3" width="13.7109375" bestFit="1" customWidth="1"/>
    <col min="4" max="4" width="45.7109375" bestFit="1" customWidth="1"/>
    <col min="5" max="5" width="27.85546875" bestFit="1" customWidth="1"/>
    <col min="6" max="8" width="15.28515625" bestFit="1" customWidth="1"/>
    <col min="9" max="9" width="45.7109375" bestFit="1" customWidth="1"/>
    <col min="10" max="10" width="18.28515625" bestFit="1" customWidth="1"/>
    <col min="11" max="11" width="45.7109375" bestFit="1" customWidth="1"/>
  </cols>
  <sheetData>
    <row r="1" spans="1:11" ht="18.75" x14ac:dyDescent="0.25">
      <c r="B1" s="6" t="s">
        <v>10</v>
      </c>
      <c r="C1" s="6"/>
      <c r="D1" s="6"/>
      <c r="E1" s="6"/>
      <c r="F1" s="6"/>
      <c r="G1" s="6"/>
      <c r="H1" s="6"/>
      <c r="I1" s="6"/>
      <c r="J1" s="6"/>
      <c r="K1" s="6"/>
    </row>
    <row r="2" spans="1:11" ht="15.75" x14ac:dyDescent="0.25">
      <c r="B2" s="7" t="s">
        <v>57</v>
      </c>
      <c r="C2" s="7"/>
      <c r="D2" s="7"/>
      <c r="E2" s="7"/>
      <c r="F2" s="7"/>
      <c r="G2" s="7"/>
      <c r="H2" s="7"/>
      <c r="I2" s="7"/>
      <c r="J2" s="7"/>
      <c r="K2" s="7"/>
    </row>
    <row r="3" spans="1:11" ht="31.5" customHeight="1" x14ac:dyDescent="0.25">
      <c r="B3" s="7" t="s">
        <v>59</v>
      </c>
      <c r="C3" s="7"/>
      <c r="D3" s="7"/>
      <c r="E3" s="7"/>
      <c r="F3" s="7"/>
      <c r="G3" s="7"/>
      <c r="H3" s="7"/>
      <c r="I3" s="7"/>
      <c r="J3" s="7"/>
      <c r="K3" s="7"/>
    </row>
    <row r="4" spans="1:11" ht="15" customHeight="1" x14ac:dyDescent="0.25">
      <c r="B4" s="7" t="s">
        <v>58</v>
      </c>
      <c r="C4" s="7"/>
      <c r="D4" s="7"/>
      <c r="E4" s="7"/>
      <c r="F4" s="7"/>
      <c r="G4" s="7"/>
      <c r="H4" s="7"/>
      <c r="I4" s="7"/>
      <c r="J4" s="7"/>
      <c r="K4" s="7"/>
    </row>
    <row r="5" spans="1:11" x14ac:dyDescent="0.25">
      <c r="A5" s="1" t="s">
        <v>52</v>
      </c>
      <c r="B5" s="1" t="s">
        <v>0</v>
      </c>
      <c r="C5" s="1" t="s">
        <v>1</v>
      </c>
      <c r="D5" s="1" t="s">
        <v>2</v>
      </c>
      <c r="E5" s="1" t="s">
        <v>3</v>
      </c>
      <c r="F5" s="1" t="s">
        <v>4</v>
      </c>
      <c r="G5" s="1" t="s">
        <v>5</v>
      </c>
      <c r="H5" s="1" t="s">
        <v>6</v>
      </c>
      <c r="I5" s="1" t="s">
        <v>7</v>
      </c>
      <c r="J5" s="1" t="s">
        <v>8</v>
      </c>
      <c r="K5" s="1" t="s">
        <v>9</v>
      </c>
    </row>
    <row r="6" spans="1:11" ht="409.5" x14ac:dyDescent="0.25">
      <c r="A6" s="2">
        <v>1</v>
      </c>
      <c r="B6" s="3" t="s">
        <v>53</v>
      </c>
      <c r="C6" s="2" t="s">
        <v>54</v>
      </c>
      <c r="D6" s="2" t="s">
        <v>55</v>
      </c>
      <c r="E6" s="2" t="s">
        <v>14</v>
      </c>
      <c r="F6" s="4">
        <v>0</v>
      </c>
      <c r="G6" s="4">
        <v>0</v>
      </c>
      <c r="H6" s="4">
        <v>0</v>
      </c>
      <c r="I6" s="2" t="s">
        <v>56</v>
      </c>
      <c r="J6" s="4">
        <v>0</v>
      </c>
      <c r="K6" s="2" t="s">
        <v>56</v>
      </c>
    </row>
    <row r="7" spans="1:11" ht="105" x14ac:dyDescent="0.25">
      <c r="A7" s="2">
        <f>+A6+1</f>
        <v>2</v>
      </c>
      <c r="B7" s="3" t="s">
        <v>11</v>
      </c>
      <c r="C7" s="2" t="s">
        <v>12</v>
      </c>
      <c r="D7" s="2" t="s">
        <v>13</v>
      </c>
      <c r="E7" s="2" t="s">
        <v>15</v>
      </c>
      <c r="F7" s="4">
        <v>3196486677.9400001</v>
      </c>
      <c r="G7" s="4">
        <v>776032162.37</v>
      </c>
      <c r="H7" s="4">
        <v>3374280016.9400001</v>
      </c>
      <c r="I7" s="2" t="s">
        <v>16</v>
      </c>
      <c r="J7" s="4">
        <v>19307790467.130001</v>
      </c>
      <c r="K7" s="2" t="s">
        <v>17</v>
      </c>
    </row>
    <row r="8" spans="1:11" ht="60" x14ac:dyDescent="0.25">
      <c r="A8" s="2">
        <f>+A7+1</f>
        <v>3</v>
      </c>
      <c r="B8" s="3" t="s">
        <v>18</v>
      </c>
      <c r="C8" s="2" t="s">
        <v>12</v>
      </c>
      <c r="D8" s="2" t="s">
        <v>19</v>
      </c>
      <c r="E8" s="2" t="s">
        <v>15</v>
      </c>
      <c r="F8" s="4">
        <v>0</v>
      </c>
      <c r="G8" s="4">
        <v>0</v>
      </c>
      <c r="H8" s="4">
        <v>0</v>
      </c>
      <c r="I8" s="2" t="s">
        <v>20</v>
      </c>
      <c r="J8" s="4">
        <v>7741203.2000000002</v>
      </c>
      <c r="K8" s="2" t="s">
        <v>21</v>
      </c>
    </row>
    <row r="9" spans="1:11" ht="120" x14ac:dyDescent="0.25">
      <c r="A9" s="2">
        <f t="shared" ref="A9:A16" si="0">+A8+1</f>
        <v>4</v>
      </c>
      <c r="B9" s="3" t="s">
        <v>22</v>
      </c>
      <c r="C9" s="2" t="s">
        <v>12</v>
      </c>
      <c r="D9" s="2" t="s">
        <v>23</v>
      </c>
      <c r="E9" s="2" t="s">
        <v>15</v>
      </c>
      <c r="F9" s="4">
        <v>730227682</v>
      </c>
      <c r="G9" s="4">
        <v>1181085177.71</v>
      </c>
      <c r="H9" s="4">
        <v>880150287</v>
      </c>
      <c r="I9" s="2" t="s">
        <v>24</v>
      </c>
      <c r="J9" s="4">
        <v>17311762339.040001</v>
      </c>
      <c r="K9" s="2" t="s">
        <v>25</v>
      </c>
    </row>
    <row r="10" spans="1:11" ht="105" x14ac:dyDescent="0.25">
      <c r="A10" s="2">
        <f t="shared" si="0"/>
        <v>5</v>
      </c>
      <c r="B10" s="3" t="s">
        <v>26</v>
      </c>
      <c r="C10" s="2" t="s">
        <v>12</v>
      </c>
      <c r="D10" s="2" t="s">
        <v>27</v>
      </c>
      <c r="E10" s="2" t="s">
        <v>15</v>
      </c>
      <c r="F10" s="4">
        <v>2532528681.54</v>
      </c>
      <c r="G10" s="4">
        <v>347162355.88</v>
      </c>
      <c r="H10" s="4">
        <v>2631604829.3299999</v>
      </c>
      <c r="I10" s="2" t="s">
        <v>28</v>
      </c>
      <c r="J10" s="4">
        <v>11483636453.43</v>
      </c>
      <c r="K10" s="2" t="s">
        <v>29</v>
      </c>
    </row>
    <row r="11" spans="1:11" ht="105" x14ac:dyDescent="0.25">
      <c r="A11" s="2">
        <f t="shared" si="0"/>
        <v>6</v>
      </c>
      <c r="B11" s="3" t="s">
        <v>30</v>
      </c>
      <c r="C11" s="2" t="s">
        <v>12</v>
      </c>
      <c r="D11" s="2" t="s">
        <v>31</v>
      </c>
      <c r="E11" s="2" t="s">
        <v>15</v>
      </c>
      <c r="F11" s="4">
        <v>-18686631.18</v>
      </c>
      <c r="G11" s="4">
        <v>282364631.23000002</v>
      </c>
      <c r="H11" s="4">
        <v>4449870.5199999996</v>
      </c>
      <c r="I11" s="2" t="s">
        <v>32</v>
      </c>
      <c r="J11" s="4">
        <v>3963828649.2399998</v>
      </c>
      <c r="K11" s="2" t="s">
        <v>33</v>
      </c>
    </row>
    <row r="12" spans="1:11" ht="165" x14ac:dyDescent="0.25">
      <c r="A12" s="2">
        <f t="shared" si="0"/>
        <v>7</v>
      </c>
      <c r="B12" s="3" t="s">
        <v>34</v>
      </c>
      <c r="C12" s="2" t="s">
        <v>12</v>
      </c>
      <c r="D12" s="2" t="s">
        <v>35</v>
      </c>
      <c r="E12" s="2" t="s">
        <v>15</v>
      </c>
      <c r="F12" s="4">
        <v>43790551.090000004</v>
      </c>
      <c r="G12" s="4">
        <v>25899466.260000002</v>
      </c>
      <c r="H12" s="4">
        <v>8010738.8600000003</v>
      </c>
      <c r="I12" s="2" t="s">
        <v>36</v>
      </c>
      <c r="J12" s="4">
        <v>400002541.62</v>
      </c>
      <c r="K12" s="2" t="s">
        <v>37</v>
      </c>
    </row>
    <row r="13" spans="1:11" ht="150" x14ac:dyDescent="0.25">
      <c r="A13" s="2">
        <f t="shared" si="0"/>
        <v>8</v>
      </c>
      <c r="B13" s="3" t="s">
        <v>38</v>
      </c>
      <c r="C13" s="2" t="s">
        <v>12</v>
      </c>
      <c r="D13" s="2" t="s">
        <v>39</v>
      </c>
      <c r="E13" s="2" t="s">
        <v>15</v>
      </c>
      <c r="F13" s="4">
        <v>83757825</v>
      </c>
      <c r="G13" s="4">
        <v>253565098.52000001</v>
      </c>
      <c r="H13" s="4">
        <v>261530660.09</v>
      </c>
      <c r="I13" s="2" t="s">
        <v>40</v>
      </c>
      <c r="J13" s="4">
        <v>3560169901.3200002</v>
      </c>
      <c r="K13" s="2" t="s">
        <v>41</v>
      </c>
    </row>
    <row r="14" spans="1:11" ht="120" x14ac:dyDescent="0.25">
      <c r="A14" s="2">
        <f t="shared" si="0"/>
        <v>9</v>
      </c>
      <c r="B14" s="3" t="s">
        <v>42</v>
      </c>
      <c r="C14" s="2" t="s">
        <v>12</v>
      </c>
      <c r="D14" s="2" t="s">
        <v>43</v>
      </c>
      <c r="E14" s="2" t="s">
        <v>15</v>
      </c>
      <c r="F14" s="4">
        <v>300773744.51999998</v>
      </c>
      <c r="G14" s="4">
        <v>8258274.8099999996</v>
      </c>
      <c r="H14" s="4">
        <v>63113624.759999998</v>
      </c>
      <c r="I14" s="2" t="s">
        <v>44</v>
      </c>
      <c r="J14" s="4">
        <v>329530639.73000002</v>
      </c>
      <c r="K14" s="2" t="s">
        <v>29</v>
      </c>
    </row>
    <row r="15" spans="1:11" ht="45" x14ac:dyDescent="0.25">
      <c r="A15" s="2">
        <f t="shared" si="0"/>
        <v>10</v>
      </c>
      <c r="B15" s="3" t="s">
        <v>45</v>
      </c>
      <c r="C15" s="2" t="s">
        <v>12</v>
      </c>
      <c r="D15" s="2" t="s">
        <v>46</v>
      </c>
      <c r="E15" s="2" t="s">
        <v>15</v>
      </c>
      <c r="F15" s="4">
        <v>1826153.6</v>
      </c>
      <c r="G15" s="4">
        <v>543839.6</v>
      </c>
      <c r="H15" s="4">
        <v>576905.34</v>
      </c>
      <c r="I15" s="2" t="s">
        <v>47</v>
      </c>
      <c r="J15" s="4">
        <v>20835024.91</v>
      </c>
      <c r="K15" s="2" t="s">
        <v>33</v>
      </c>
    </row>
    <row r="16" spans="1:11" ht="120" x14ac:dyDescent="0.25">
      <c r="A16" s="2">
        <f t="shared" si="0"/>
        <v>11</v>
      </c>
      <c r="B16" s="3" t="s">
        <v>48</v>
      </c>
      <c r="C16" s="2" t="s">
        <v>12</v>
      </c>
      <c r="D16" s="2" t="s">
        <v>49</v>
      </c>
      <c r="E16" s="2" t="s">
        <v>15</v>
      </c>
      <c r="F16" s="5">
        <v>0</v>
      </c>
      <c r="G16" s="5">
        <v>595943.92000000004</v>
      </c>
      <c r="H16" s="5">
        <v>14114063.949999999</v>
      </c>
      <c r="I16" s="2" t="s">
        <v>50</v>
      </c>
      <c r="J16" s="5">
        <v>12469448.18</v>
      </c>
      <c r="K16" s="2" t="s">
        <v>51</v>
      </c>
    </row>
  </sheetData>
  <mergeCells count="4">
    <mergeCell ref="B4:K4"/>
    <mergeCell ref="B1:K1"/>
    <mergeCell ref="B2:K2"/>
    <mergeCell ref="B3:K3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MepServlet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Mauricio Garcia Arellano</dc:creator>
  <cp:lastModifiedBy>Mauricio Garcia Arellano</cp:lastModifiedBy>
  <dcterms:created xsi:type="dcterms:W3CDTF">2020-10-16T15:24:43Z</dcterms:created>
  <dcterms:modified xsi:type="dcterms:W3CDTF">2020-10-16T15:38:25Z</dcterms:modified>
</cp:coreProperties>
</file>