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Users\alandag\Documents\SHCP\PASH REP TRIM\2019\"/>
    </mc:Choice>
  </mc:AlternateContent>
  <bookViews>
    <workbookView xWindow="0" yWindow="0" windowWidth="19200" windowHeight="9204"/>
  </bookViews>
  <sheets>
    <sheet name="2° Trim 2019" sheetId="2" r:id="rId1"/>
  </sheets>
  <calcPr calcId="162913"/>
</workbook>
</file>

<file path=xl/calcChain.xml><?xml version="1.0" encoding="utf-8"?>
<calcChain xmlns="http://schemas.openxmlformats.org/spreadsheetml/2006/main">
  <c r="A9" i="2" l="1"/>
  <c r="A10" i="2"/>
  <c r="A11" i="2"/>
  <c r="A12" i="2"/>
  <c r="A13" i="2" s="1"/>
  <c r="A14" i="2" s="1"/>
  <c r="A15" i="2" s="1"/>
  <c r="A16" i="2" s="1"/>
  <c r="A17" i="2" s="1"/>
  <c r="A18" i="2" s="1"/>
  <c r="A8" i="2"/>
</calcChain>
</file>

<file path=xl/sharedStrings.xml><?xml version="1.0" encoding="utf-8"?>
<sst xmlns="http://schemas.openxmlformats.org/spreadsheetml/2006/main" count="86" uniqueCount="63">
  <si>
    <t>CLAVE</t>
  </si>
  <si>
    <t>TIPO DE ACTO</t>
  </si>
  <si>
    <t>DENOMINACIÓN</t>
  </si>
  <si>
    <t>DESCRIPCIÓN FIDUCIARIO</t>
  </si>
  <si>
    <t>INGRESOS</t>
  </si>
  <si>
    <t>RENDIMIENTOS</t>
  </si>
  <si>
    <t>EGRESOS</t>
  </si>
  <si>
    <t>DESTINO</t>
  </si>
  <si>
    <t>PATRIMONIO NETO</t>
  </si>
  <si>
    <t>OBSERVACIONES</t>
  </si>
  <si>
    <t>NACIONAL FINANCIERA, S.N.C.</t>
  </si>
  <si>
    <t>700006HIU368</t>
  </si>
  <si>
    <t>2MANDATO</t>
  </si>
  <si>
    <t>MANDATOS FUSIÓN Y LIQUIDACIÓN (FONEP, FIDEIN, PAI)</t>
  </si>
  <si>
    <t>NACIONAL FINANCIERA, S.N.C</t>
  </si>
  <si>
    <t>ADMINISTRACION DE CARTERAS CREDITICIAS QUE FORMABAN PARTE INTEGRANTE DE LOS ACTIVOS DE LOS EXTINTOS FONEP, FIDEIN Y PAI.</t>
  </si>
  <si>
    <t>EL SALDO DE ESTOS MANDATOS NO SE INTEGRA POR ACTIVOS DISPONIBLES.</t>
  </si>
  <si>
    <t>199806HIU00582</t>
  </si>
  <si>
    <t>1FIDEICOMISO</t>
  </si>
  <si>
    <t>FONDO PARA LA PARTICIPACIÓN DE RIESGOS 11480</t>
  </si>
  <si>
    <t>GARANTIZAR LOS INCUMPLIMIENTOS DE PAGO QUE SE DERIVEN DE LOS FINANCIAMIENTOS QUE ALGUN INTERMEDIARIO FINANCIERO OTORGUE A LAS EMPRESAS, ESPECIALMENTE MICRO, PEQUEÑAS Y MEDIANAS, AL AMPARO DE LOS PRODUCTOS ESPECIFICOS ADHERIDOS AL PROGRAMA DE GARANTIAS DE NAFIN.</t>
  </si>
  <si>
    <t>PROGRAMA DE GARANTIAS NAFIN.</t>
  </si>
  <si>
    <t>199806HIU00721</t>
  </si>
  <si>
    <t>MARIO RENATO MENÉNDEZ RODRÍGUEZ 7997</t>
  </si>
  <si>
    <t>AFECTACION DE BIENES EN FIDEICOMISO, PARA GARANTIZAR CREDITOS A CARGO DEL FIDEICOMITENTE MARIO RENATO MENENDEZ RODRIGUEZ.</t>
  </si>
  <si>
    <t>AL 30 DE JUNIO DE 2019, EL PATRIMONIO DEL FIDEICOMISO SE ENCUENTRA INTEGRADO POR ACTIVOS NO DISPONIBLES.</t>
  </si>
  <si>
    <t>199806HIU00742</t>
  </si>
  <si>
    <t>FONDO DE PENSIONES Y PRIMAS DE ANTIGÜEDAD DE NAFIN</t>
  </si>
  <si>
    <t>ENTREGAS POR CONCEPTO DE PAGO DE PENSIONES, PRIMA DE ANTIGÜEDAD, OTROS BENEFICIOS POSTERIORES AL RETIRO; ASÍ COMO, PERDIDA EN VENTA DE VALORES.</t>
  </si>
  <si>
    <t>EN ARCHIVOS ANEXOS SE ENVIAN LOS ESTADOS FINANCIEROS Y ESTADOS DE CUENTA DEL SEGUNDO TRIMESTRE DEL EJERCICIO 2019. EN EL PORCENTAJE DE PARTICIPACION SE INDICA UN 100% YA QUE CORRESPONDE A APORTACIONES DE RECURSOS DE LA PROPIA FIDEICOMITENTE, PRECISANDO QUE NO SE RECIBEN APOYOS DEL GOBIERNO FEDERAL.</t>
  </si>
  <si>
    <t>200306HIU01336</t>
  </si>
  <si>
    <t>FIDEICOMISO DE CONTRAGARANTIA PARA EL FINANCIAMIENTO EMPRESARIAL</t>
  </si>
  <si>
    <t>- HONORARIOS - CASTIGOS, DEPRECIACIONES Y AMORTIZACIONES - IMPUESTOS DIVERSOS - ENTREGAS A FIDEICOMISARIOS O FIDEICOMITENTES - ACREEDORES DIVERSOS - RESERVAS Y PROVISIONES PARA OBLIGACIONES DIVERSAS - ENTREGAS PATRIMONIALES - REMANENTE Y DEFÍCIT LÍQUIDO DE EJERCICIOS ANTERIORES</t>
  </si>
  <si>
    <t>NINGUNA</t>
  </si>
  <si>
    <t>200306HIU01346</t>
  </si>
  <si>
    <t>FIDEICOMISO DE CAPITAL EMPRENDEDOR</t>
  </si>
  <si>
    <t>SEGUIMIENTO DEL PORTAFOLIO DE INVERSIONES DEL FONDO EMPRENDEDORES CONACYT-NAFINSA Y FILTRADO Y BUSQUEDA DE PROYECTOS Y FONDOS PARA EL FONDO DE FONDOS DE CAPITAL EMPRENDEDOR MEXICO VENTURES I, EL FONDO DE COINVERSION DE CAPITAL SEMILLA, FONDEO DEL PROGRAMA DE APOYO AL PATENTAMIENTO IMPI-FUMEC-NAFIN, EN EL FONDO FISO DE CAPITAL FONDESO, FONDO ALIANZA PACIFICO, PROSOFT Y FOJAL.</t>
  </si>
  <si>
    <t>SIN COMENTARIOS</t>
  </si>
  <si>
    <t>200506HIU01397</t>
  </si>
  <si>
    <t>FIDEICOMISO FONDO DE ASISTENCIA TECNICA EN PROGRAMAS DE FINANCIAMIENTO</t>
  </si>
  <si>
    <t>BRINDAR ASESORÍA FINANCIERA Y LEGAL A PYMES, PERSONAS FÍSICAS CON ACTIVIDAD EMPRESARIAL, EMPRENDEDORES PARA EL OTORGAMIENTO DE CRÉDITOS Y APOYOS FINANCIEROS U OTROS PRODUCTOS NO FINANCIEROS NO DEFINIDOS POR NAFIN.</t>
  </si>
  <si>
    <t>EL FIDEICOMISO INICIO OPERACIONES EN MAYO 2005. LOS EGRESOS ACUMULADOS AL 30 DE JUNIO DE 2019 ESTÁN CONFORMADOS POR: CANCELACIÓN DE PROVISIONES 2018 + IMPUESTOS ACUMULADOS.</t>
  </si>
  <si>
    <t>200706HIU01462</t>
  </si>
  <si>
    <t>FONDO DE PENSIONES DE CONTRIBUCION DEFINIDA DE NACIONAL FINANCIERA</t>
  </si>
  <si>
    <t>ENTREGAS POR CONCEPTO DE: PAGO A LOS TRABAJADORES POR TERMINACIÓN DE LA RELACIÓN LABORAL Y PÉRDIDA EN VENTA DE VALORES. INFORMACIÓN AL SEGUNDO TRIMESTRE DE 2019.</t>
  </si>
  <si>
    <t>EN ARCHIVOS ANEXOS SE ENVÍAN LOS ESTADOS FINANCIEROS Y LOS ESTADOS DE CUENTA DEL SEGUNDO TRIMESTRE DE 2019. EN EL PORCENTAJE DE PARTICIPACIÓN SE INDICA UN 74% YA QUE CORRESPONDE A APORTACIONES DE LA FIDEICOMITENTE, PRECISANDO QUE NO SE RECIBEN APOYOS DEL GOBIERNO FEDERAL; EL 26% RESTANTE CORRESPONDE A APORTACIONES DE LOS TRABAJADORES DE LA FIDEICOMITENTE, ADHERIDOS AL PLAN DE PENSIONES DE CONTRIBUCIÓN DEFINIDA.</t>
  </si>
  <si>
    <t>200906HIU01508</t>
  </si>
  <si>
    <t>COMPLEMENTO DEL PRESTAMO ESPECIAL PARA EL AHORRO (PEA) Y PRESTAMOS DE CORTO Y MEDIANO PLAZO PARA JUBILADOS BAJO EL PLAN DE BENEFICIO DEFINIDO</t>
  </si>
  <si>
    <t>ENTREGAS POR CONCEPTO DE COMPLEMENTO PEA Y COSTO FINANCIERO DE PEA AL SEGUNDO TRIMESTRE DE 2019, DE CONFORMIDAD CON EL CONTRATO DEL FIDEICOMISO "COMPLEMENTO DEL PRÉSTAMO ESPECIAL PARA EL AHORRO (PEA) Y PRESTAMOS DE CORTO Y MEDIANO PLAZO PARA JUBILADOS BAJO EL PLAN DE BENEFICIO DEFINIDO"; MÁS PÉRDIDA EN VENTA DE VALORES. INFORMACIÓN AL SEGUNDO TRIMESTRE DE 2019.</t>
  </si>
  <si>
    <t>EN ARCHIVOS ANEXOS SE ENVÍAN LOS ESTADOS FINANCIEROS DEL FIDEICOMISO Y ESTADO DE CUENTA DEL SEGUNDO TRIMESTRE DE 2019. EN EL PORCENTAJE DE PARTICIPACIÓN SE INDICA UN 100% YA QUE CORRESPONDE A APORTACIONES CON RECURSOS DE LA PROPIA FIDEICOMITENTE, PRECISANDO QUE NO SE RECIBEN APOYOS DEL GOBIERNO FEDERAL.</t>
  </si>
  <si>
    <t>200906HIU01516</t>
  </si>
  <si>
    <t>FIDEICOMISO VENTA DE TÍTULOS EN DIRECTO AL PÚBLICO</t>
  </si>
  <si>
    <t>ADMINISTRAR LOS RECURSOS FIDEICOMITIDOS;CONTINUAR CON EL MANTENIMIENTO, DESARROLLO Y CONSOLIDACIÓN DE LA OPERACIÓN DEL CANAL DE DISTRIBUCIÓN DE VENTA DE TÍTULOS EN DIRECTO AL PÚBLICO (CETESDIRECTO); PAGO DE LOS DIVERSOS SERVICIOS CONTRATADOS POR EL FIDEICOMISO 80595 SVD, EN EL AÑO DE 2019.</t>
  </si>
  <si>
    <t>201406HIU01572</t>
  </si>
  <si>
    <t>FONDO PARA LA PARTICIPACIÓN DE RIESGOS EN FIANZAS</t>
  </si>
  <si>
    <t>GARANTIZAR LAS FIANZAS QUE OTORGUEN LAS INSTITUCIONES DE AFIANZAMIENTO A LAS MICRO, PEQUEÑAS Y MEDIANAS EMPRESAS.</t>
  </si>
  <si>
    <t>201806HIU01606</t>
  </si>
  <si>
    <t>FIDEICOMISO DE DEFENSA Y ASISTENCIA LEGAL</t>
  </si>
  <si>
    <t>AL SEGUNDO TRIMESTRE DE 2019 NO SE REGISTRARON ENTREGAS POR CONCEPTO DE PAGO A LA ASEGURADORA QUE BRINDA LOS SERVICIOS EN MATERIA DE DEFENSA Y ASISTENCIA LEGAL.</t>
  </si>
  <si>
    <t>EL FIDEICOMISO 80757 DENOMINADO FIDEICOMISO DE DEFENSA Y ASISTENCIA LEGAL FUE CONSTITUIDO CON FECHA 11 DE ABRIL DE 2018 CONFORME AL CONTRATO DEL MISMO, RAZON POR LA CUAL NO EXISTE DISPONIBILIDAD A DICIEMBRE DE 2017. EN EL PORCENTAJE DE PARTICIPACION SE INDICA UN 100% YA QUE CORRESPONDE A APORTACIONES CON RECURSOS DE LA PROPIA FIDEICOMITENTE, PRECISANDO QUE NO SE RECIBEN APOYOS DEL GOBIERNO FEDERAL.</t>
  </si>
  <si>
    <t>INFORMACIÓN PASH</t>
  </si>
  <si>
    <t>FIDEICOMISOS Y MANDATOS</t>
  </si>
  <si>
    <t>Trimestre 2° de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</si>
</sst>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##,##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9999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0" fontId="16" fillId="33" borderId="10" xfId="0" applyFont="1" applyFill="1" applyBorder="1" applyAlignment="1">
      <alignment horizontal="center" wrapText="1"/>
    </xf>
    <xf numFmtId="0" fontId="0" fillId="0" borderId="0" xfId="0" applyAlignment="1">
      <alignment vertical="center"/>
    </xf>
    <xf numFmtId="13" fontId="0" fillId="0" borderId="10" xfId="0" applyNumberFormat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168" fontId="0" fillId="0" borderId="11" xfId="0" applyNumberFormat="1" applyBorder="1" applyAlignment="1">
      <alignment horizontal="right" vertical="center" wrapText="1"/>
    </xf>
    <xf numFmtId="168" fontId="0" fillId="0" borderId="12" xfId="0" applyNumberFormat="1" applyBorder="1" applyAlignment="1">
      <alignment horizontal="right" vertical="center" wrapText="1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3" xfId="0" applyFont="1" applyBorder="1" applyAlignment="1">
      <alignment horizontal="center" vertical="center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8"/>
  <sheetViews>
    <sheetView showGridLines="0" tabSelected="1" workbookViewId="0">
      <selection activeCell="D9" sqref="D9"/>
    </sheetView>
  </sheetViews>
  <sheetFormatPr baseColWidth="10" defaultRowHeight="14.4" x14ac:dyDescent="0.3"/>
  <cols>
    <col min="1" max="1" width="3" bestFit="1" customWidth="1"/>
    <col min="2" max="2" width="15.109375" bestFit="1" customWidth="1"/>
    <col min="3" max="3" width="13.109375" bestFit="1" customWidth="1"/>
    <col min="4" max="4" width="30.77734375" customWidth="1"/>
    <col min="5" max="5" width="18.21875" customWidth="1"/>
    <col min="6" max="6" width="14.88671875" bestFit="1" customWidth="1"/>
    <col min="7" max="7" width="14.21875" bestFit="1" customWidth="1"/>
    <col min="8" max="8" width="14.88671875" bestFit="1" customWidth="1"/>
    <col min="9" max="9" width="46.21875" bestFit="1" customWidth="1"/>
    <col min="10" max="10" width="17.5546875" bestFit="1" customWidth="1"/>
    <col min="11" max="11" width="39.44140625" customWidth="1"/>
  </cols>
  <sheetData>
    <row r="2" spans="1:11" ht="18" x14ac:dyDescent="0.3">
      <c r="A2" s="7" t="s">
        <v>10</v>
      </c>
      <c r="B2" s="7"/>
      <c r="C2" s="7"/>
      <c r="D2" s="7"/>
      <c r="E2" s="7"/>
      <c r="F2" s="7"/>
      <c r="G2" s="7"/>
      <c r="H2" s="7"/>
      <c r="I2" s="7"/>
      <c r="J2" s="7"/>
    </row>
    <row r="3" spans="1:11" ht="15.6" x14ac:dyDescent="0.3">
      <c r="A3" s="8" t="s">
        <v>60</v>
      </c>
      <c r="B3" s="8"/>
      <c r="C3" s="8"/>
      <c r="D3" s="8"/>
      <c r="E3" s="8"/>
      <c r="F3" s="8"/>
      <c r="G3" s="8"/>
      <c r="H3" s="8"/>
      <c r="I3" s="8"/>
      <c r="J3" s="8"/>
    </row>
    <row r="4" spans="1:11" ht="15.6" x14ac:dyDescent="0.3">
      <c r="A4" s="8" t="s">
        <v>62</v>
      </c>
      <c r="B4" s="8"/>
      <c r="C4" s="8"/>
      <c r="D4" s="8"/>
      <c r="E4" s="8"/>
      <c r="F4" s="8"/>
      <c r="G4" s="8"/>
      <c r="H4" s="8"/>
      <c r="I4" s="8"/>
      <c r="J4" s="8"/>
    </row>
    <row r="5" spans="1:11" ht="15.6" x14ac:dyDescent="0.3">
      <c r="A5" s="9" t="s">
        <v>61</v>
      </c>
      <c r="B5" s="9"/>
      <c r="C5" s="9"/>
      <c r="D5" s="9"/>
      <c r="E5" s="9"/>
      <c r="F5" s="9"/>
      <c r="G5" s="9"/>
      <c r="H5" s="9"/>
      <c r="I5" s="9"/>
      <c r="J5" s="9"/>
    </row>
    <row r="6" spans="1:11" ht="28.8" x14ac:dyDescent="0.3">
      <c r="B6" s="1" t="s">
        <v>0</v>
      </c>
      <c r="C6" s="1" t="s">
        <v>1</v>
      </c>
      <c r="D6" s="1" t="s">
        <v>2</v>
      </c>
      <c r="E6" s="1" t="s">
        <v>3</v>
      </c>
      <c r="F6" s="1" t="s">
        <v>4</v>
      </c>
      <c r="G6" s="1" t="s">
        <v>5</v>
      </c>
      <c r="H6" s="1" t="s">
        <v>6</v>
      </c>
      <c r="I6" s="1" t="s">
        <v>7</v>
      </c>
      <c r="J6" s="1" t="s">
        <v>8</v>
      </c>
      <c r="K6" s="1" t="s">
        <v>9</v>
      </c>
    </row>
    <row r="7" spans="1:11" ht="43.2" x14ac:dyDescent="0.3">
      <c r="A7" s="2">
        <v>1</v>
      </c>
      <c r="B7" s="3" t="s">
        <v>11</v>
      </c>
      <c r="C7" s="4" t="s">
        <v>12</v>
      </c>
      <c r="D7" s="4" t="s">
        <v>13</v>
      </c>
      <c r="E7" s="4" t="s">
        <v>14</v>
      </c>
      <c r="F7" s="5">
        <v>0</v>
      </c>
      <c r="G7" s="5">
        <v>0</v>
      </c>
      <c r="H7" s="5">
        <v>0</v>
      </c>
      <c r="I7" s="4" t="s">
        <v>15</v>
      </c>
      <c r="J7" s="5">
        <v>8957671.7100000009</v>
      </c>
      <c r="K7" s="4" t="s">
        <v>16</v>
      </c>
    </row>
    <row r="8" spans="1:11" ht="100.8" x14ac:dyDescent="0.3">
      <c r="A8" s="2">
        <f>A7+1</f>
        <v>2</v>
      </c>
      <c r="B8" s="3" t="s">
        <v>17</v>
      </c>
      <c r="C8" s="4" t="s">
        <v>18</v>
      </c>
      <c r="D8" s="4" t="s">
        <v>19</v>
      </c>
      <c r="E8" s="4" t="s">
        <v>14</v>
      </c>
      <c r="F8" s="5">
        <v>1465713650.4300001</v>
      </c>
      <c r="G8" s="5">
        <v>634108216.29999995</v>
      </c>
      <c r="H8" s="5">
        <v>917901553.44000006</v>
      </c>
      <c r="I8" s="4" t="s">
        <v>20</v>
      </c>
      <c r="J8" s="5">
        <v>17550186488.27</v>
      </c>
      <c r="K8" s="4" t="s">
        <v>21</v>
      </c>
    </row>
    <row r="9" spans="1:11" ht="57.6" x14ac:dyDescent="0.3">
      <c r="A9" s="2">
        <f t="shared" ref="A9:A18" si="0">A8+1</f>
        <v>3</v>
      </c>
      <c r="B9" s="3" t="s">
        <v>22</v>
      </c>
      <c r="C9" s="4" t="s">
        <v>18</v>
      </c>
      <c r="D9" s="4" t="s">
        <v>23</v>
      </c>
      <c r="E9" s="4" t="s">
        <v>14</v>
      </c>
      <c r="F9" s="5">
        <v>0</v>
      </c>
      <c r="G9" s="5">
        <v>0</v>
      </c>
      <c r="H9" s="5">
        <v>0</v>
      </c>
      <c r="I9" s="4" t="s">
        <v>24</v>
      </c>
      <c r="J9" s="5">
        <v>7741203.2000000002</v>
      </c>
      <c r="K9" s="4" t="s">
        <v>25</v>
      </c>
    </row>
    <row r="10" spans="1:11" ht="129.6" x14ac:dyDescent="0.3">
      <c r="A10" s="2">
        <f t="shared" si="0"/>
        <v>4</v>
      </c>
      <c r="B10" s="3" t="s">
        <v>26</v>
      </c>
      <c r="C10" s="4" t="s">
        <v>18</v>
      </c>
      <c r="D10" s="4" t="s">
        <v>27</v>
      </c>
      <c r="E10" s="4" t="s">
        <v>14</v>
      </c>
      <c r="F10" s="5">
        <v>0</v>
      </c>
      <c r="G10" s="5">
        <v>986888226.98000002</v>
      </c>
      <c r="H10" s="5">
        <v>489319694.70999998</v>
      </c>
      <c r="I10" s="4" t="s">
        <v>28</v>
      </c>
      <c r="J10" s="5">
        <v>15295824423.91</v>
      </c>
      <c r="K10" s="4" t="s">
        <v>29</v>
      </c>
    </row>
    <row r="11" spans="1:11" ht="100.8" x14ac:dyDescent="0.3">
      <c r="A11" s="2">
        <f t="shared" si="0"/>
        <v>5</v>
      </c>
      <c r="B11" s="3" t="s">
        <v>30</v>
      </c>
      <c r="C11" s="4" t="s">
        <v>18</v>
      </c>
      <c r="D11" s="4" t="s">
        <v>31</v>
      </c>
      <c r="E11" s="4" t="s">
        <v>14</v>
      </c>
      <c r="F11" s="5">
        <v>976583608.69000006</v>
      </c>
      <c r="G11" s="5">
        <v>355411766.06999999</v>
      </c>
      <c r="H11" s="5">
        <v>3532862600.46</v>
      </c>
      <c r="I11" s="4" t="s">
        <v>32</v>
      </c>
      <c r="J11" s="5">
        <v>11731437169.040001</v>
      </c>
      <c r="K11" s="4" t="s">
        <v>33</v>
      </c>
    </row>
    <row r="12" spans="1:11" ht="144" x14ac:dyDescent="0.3">
      <c r="A12" s="2">
        <f t="shared" si="0"/>
        <v>6</v>
      </c>
      <c r="B12" s="3" t="s">
        <v>34</v>
      </c>
      <c r="C12" s="4" t="s">
        <v>18</v>
      </c>
      <c r="D12" s="4" t="s">
        <v>35</v>
      </c>
      <c r="E12" s="4" t="s">
        <v>14</v>
      </c>
      <c r="F12" s="5">
        <v>62764712.25</v>
      </c>
      <c r="G12" s="5">
        <v>34050974.060000002</v>
      </c>
      <c r="H12" s="5">
        <v>2917820.26</v>
      </c>
      <c r="I12" s="4" t="s">
        <v>36</v>
      </c>
      <c r="J12" s="5">
        <v>3800110983.0999999</v>
      </c>
      <c r="K12" s="4" t="s">
        <v>37</v>
      </c>
    </row>
    <row r="13" spans="1:11" ht="86.4" x14ac:dyDescent="0.3">
      <c r="A13" s="2">
        <f t="shared" si="0"/>
        <v>7</v>
      </c>
      <c r="B13" s="3" t="s">
        <v>38</v>
      </c>
      <c r="C13" s="4" t="s">
        <v>18</v>
      </c>
      <c r="D13" s="4" t="s">
        <v>39</v>
      </c>
      <c r="E13" s="4" t="s">
        <v>14</v>
      </c>
      <c r="F13" s="5">
        <v>14</v>
      </c>
      <c r="G13" s="5">
        <v>407616.99</v>
      </c>
      <c r="H13" s="5">
        <v>2465584.27</v>
      </c>
      <c r="I13" s="4" t="s">
        <v>40</v>
      </c>
      <c r="J13" s="5">
        <v>8642181.6999999993</v>
      </c>
      <c r="K13" s="4" t="s">
        <v>41</v>
      </c>
    </row>
    <row r="14" spans="1:11" ht="172.8" x14ac:dyDescent="0.3">
      <c r="A14" s="2">
        <f t="shared" si="0"/>
        <v>8</v>
      </c>
      <c r="B14" s="3" t="s">
        <v>42</v>
      </c>
      <c r="C14" s="4" t="s">
        <v>18</v>
      </c>
      <c r="D14" s="4" t="s">
        <v>43</v>
      </c>
      <c r="E14" s="4" t="s">
        <v>14</v>
      </c>
      <c r="F14" s="5">
        <v>19454826.359999999</v>
      </c>
      <c r="G14" s="5">
        <v>23005998.02</v>
      </c>
      <c r="H14" s="5">
        <v>126366625.26000001</v>
      </c>
      <c r="I14" s="4" t="s">
        <v>44</v>
      </c>
      <c r="J14" s="5">
        <v>323460501.52999997</v>
      </c>
      <c r="K14" s="4" t="s">
        <v>45</v>
      </c>
    </row>
    <row r="15" spans="1:11" ht="129.6" x14ac:dyDescent="0.3">
      <c r="A15" s="2">
        <f t="shared" si="0"/>
        <v>9</v>
      </c>
      <c r="B15" s="3" t="s">
        <v>46</v>
      </c>
      <c r="C15" s="4" t="s">
        <v>18</v>
      </c>
      <c r="D15" s="4" t="s">
        <v>47</v>
      </c>
      <c r="E15" s="4" t="s">
        <v>14</v>
      </c>
      <c r="F15" s="5">
        <v>402282.54</v>
      </c>
      <c r="G15" s="5">
        <v>197536226.52000001</v>
      </c>
      <c r="H15" s="5">
        <v>141558054.94999999</v>
      </c>
      <c r="I15" s="4" t="s">
        <v>48</v>
      </c>
      <c r="J15" s="5">
        <v>3358465749.4499998</v>
      </c>
      <c r="K15" s="4" t="s">
        <v>49</v>
      </c>
    </row>
    <row r="16" spans="1:11" ht="115.2" x14ac:dyDescent="0.3">
      <c r="A16" s="2">
        <f t="shared" si="0"/>
        <v>10</v>
      </c>
      <c r="B16" s="3" t="s">
        <v>50</v>
      </c>
      <c r="C16" s="4" t="s">
        <v>18</v>
      </c>
      <c r="D16" s="4" t="s">
        <v>51</v>
      </c>
      <c r="E16" s="4" t="s">
        <v>14</v>
      </c>
      <c r="F16" s="5">
        <v>6701488.3700000001</v>
      </c>
      <c r="G16" s="5">
        <v>0</v>
      </c>
      <c r="H16" s="5">
        <v>39359466.539999999</v>
      </c>
      <c r="I16" s="4" t="s">
        <v>52</v>
      </c>
      <c r="J16" s="5">
        <v>143204542.15000001</v>
      </c>
      <c r="K16" s="4" t="s">
        <v>33</v>
      </c>
    </row>
    <row r="17" spans="1:11" ht="43.2" x14ac:dyDescent="0.3">
      <c r="A17" s="2">
        <f t="shared" si="0"/>
        <v>11</v>
      </c>
      <c r="B17" s="3" t="s">
        <v>53</v>
      </c>
      <c r="C17" s="4" t="s">
        <v>18</v>
      </c>
      <c r="D17" s="4" t="s">
        <v>54</v>
      </c>
      <c r="E17" s="4" t="s">
        <v>14</v>
      </c>
      <c r="F17" s="5">
        <v>-253456.24</v>
      </c>
      <c r="G17" s="5">
        <v>379975.29</v>
      </c>
      <c r="H17" s="5">
        <v>555422.98</v>
      </c>
      <c r="I17" s="4" t="s">
        <v>55</v>
      </c>
      <c r="J17" s="5">
        <v>17055377.370000001</v>
      </c>
      <c r="K17" s="4" t="s">
        <v>37</v>
      </c>
    </row>
    <row r="18" spans="1:11" ht="172.8" x14ac:dyDescent="0.3">
      <c r="A18" s="2">
        <f t="shared" si="0"/>
        <v>12</v>
      </c>
      <c r="B18" s="3" t="s">
        <v>56</v>
      </c>
      <c r="C18" s="4" t="s">
        <v>18</v>
      </c>
      <c r="D18" s="4" t="s">
        <v>57</v>
      </c>
      <c r="E18" s="4" t="s">
        <v>14</v>
      </c>
      <c r="F18" s="6">
        <v>0</v>
      </c>
      <c r="G18" s="6">
        <v>1021710.86</v>
      </c>
      <c r="H18" s="6">
        <v>0</v>
      </c>
      <c r="I18" s="4" t="s">
        <v>58</v>
      </c>
      <c r="J18" s="6">
        <v>25021856.829999998</v>
      </c>
      <c r="K18" s="4" t="s">
        <v>59</v>
      </c>
    </row>
  </sheetData>
  <mergeCells count="4">
    <mergeCell ref="A5:J5"/>
    <mergeCell ref="A2:J2"/>
    <mergeCell ref="A3:J3"/>
    <mergeCell ref="A4:J4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2° Trim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Landa Giles</dc:creator>
  <cp:lastModifiedBy>Andres Landa Giles</cp:lastModifiedBy>
  <dcterms:created xsi:type="dcterms:W3CDTF">2019-07-30T18:21:08Z</dcterms:created>
  <dcterms:modified xsi:type="dcterms:W3CDTF">2019-07-30T18:21:08Z</dcterms:modified>
</cp:coreProperties>
</file>