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IDUCIARIO\INFORMACIÓN TRIMESTRAL\"/>
    </mc:Choice>
  </mc:AlternateContent>
  <bookViews>
    <workbookView xWindow="0" yWindow="0" windowWidth="14370" windowHeight="6225"/>
  </bookViews>
  <sheets>
    <sheet name="MepServlet" sheetId="2" r:id="rId1"/>
  </sheets>
  <calcPr calcId="162913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<sst xmlns="http://schemas.openxmlformats.org/spreadsheetml/2006/main" count="111" uniqueCount="67">
  <si>
    <t>CLAVE</t>
  </si>
  <si>
    <t>TIPO DE ACTO</t>
  </si>
  <si>
    <t>FIDEICOMITENTE</t>
  </si>
  <si>
    <t>DENOMINACIÓN</t>
  </si>
  <si>
    <t>DESCRIPCIÓN FIDUCIARIO</t>
  </si>
  <si>
    <t>INGRESOS</t>
  </si>
  <si>
    <t>RENDIMIENTOS</t>
  </si>
  <si>
    <t>EGRESOS</t>
  </si>
  <si>
    <t>DESTINO</t>
  </si>
  <si>
    <t>PATRIMONIO NETO</t>
  </si>
  <si>
    <t>DESCRIPCIÓN TIPO DISPONIBILIDAD</t>
  </si>
  <si>
    <t>OBSERVACIONES</t>
  </si>
  <si>
    <t>NACIONAL FINANCIERA, S.N.C.</t>
  </si>
  <si>
    <t>700006HIU145</t>
  </si>
  <si>
    <t>1FIDEICOMISO</t>
  </si>
  <si>
    <t>EUROCENTRO NAFIN-MÉXICO 11081</t>
  </si>
  <si>
    <t>NACIONAL FINANCIERA, S.N.C</t>
  </si>
  <si>
    <t>GASTOS PROPIOS DE OPERACION DEL FIDEICOMISO Y DEPRECIACIONES.</t>
  </si>
  <si>
    <t>PATRIMONIO</t>
  </si>
  <si>
    <t>LA DISPONIBILIDAD A DICIEMBRE DEL 2015 CORRESPONDE AL SALDO NETO DEL PATRIMONIO DEL FIDEICOMISO.</t>
  </si>
  <si>
    <t>700006HIU368</t>
  </si>
  <si>
    <t>2MANDATO</t>
  </si>
  <si>
    <t>MANDATOS FUSIÓN Y LIQUIDACIÓN (FONEP, FIDEIN, PAI)</t>
  </si>
  <si>
    <t>ADMINISTRACION DE CARTERAS CREDITICIAS QUE FORMABAN PARTE INTEGRANTE DE LOS ACTIVOS DE LOS EXTINTOS FONEP, FIDEIN Y PAI.</t>
  </si>
  <si>
    <t>EL SALDO DE ESTOS MANDATOS NO SE INTEGRA POR ACTIVOS DISPONIBLES.</t>
  </si>
  <si>
    <t>199806HIU00582</t>
  </si>
  <si>
    <t>FONDO PARA LA PARTICIPACIÓN DE RIESGOS 11480</t>
  </si>
  <si>
    <t>GARANTIZAR LOS INCUMPLIMIENTOS DE PAGO QUE SE DERIVEN DE LOS FINANCIAMIENTOS QUE ALGUN INTERMEDIARIO FINANCIERO OTORGUE A LAS EMPRESAS, ESPECIALMENTE MICRO, PEQUEÑAS Y MEDIANAS, AL AMPARO DE LOS PRODUCTOS ESPECIFICOS ADHERIDOS AL PROGRAMA DE GARANTIAS DE NAFIN.</t>
  </si>
  <si>
    <t>PROGRAMA DE GARANTIAS NAFIN.</t>
  </si>
  <si>
    <t>199806HIU00721</t>
  </si>
  <si>
    <t>MARIO RENATO MENÉNDEZ RODRÍGUEZ 7997</t>
  </si>
  <si>
    <t>AFECTACION DE BIENES EN FIDEICOMISO,PARA GARANTIZAR CREDITOS A CARGO DEL FIDEICOMITENTE MARIO RENATO MENENDEZ RODRIGUEZ.</t>
  </si>
  <si>
    <t>AL 31 DE MARZO DE 2017, EL PATRIMONIO DEL FIDEICOMISO SE ENCUENTRA INTEGRADO POR ACTIVOS NO DISPONIBLES.</t>
  </si>
  <si>
    <t>199806HIU00742</t>
  </si>
  <si>
    <t>FONDO DE PENSIONES Y PRIMAS DE ANTIGÜEDAD DE NAFIN</t>
  </si>
  <si>
    <t>ENTREGAS POR CONCEPTO DE PAGO DE PENSIONES, PRIMA DE ANTIGÜEDAD, OTROS BENEFICIOS POSTERIORES AL RETIRO; ASÍ COMO, PERDIDA EN VENTA DE VALORES Y DECREMENTO POR VALUACIÓN DE MERCADO.</t>
  </si>
  <si>
    <t>EN ARCHIVOS ANEXOS SE ENVIAN LOS ESTADOS FINANCIEROS Y ESTADOS DE CUENTA DEL PRIMER TRIMESTRE DEL EJERCICIO 2017. EN EL PORCENTAJE DE PARTICIPACION SE INDICA UN 100% YA QUE CORRESPONDE A APORTACIONES DE RECURSOS DE LA PROPIA FIDEICOMITENTE, PRECISANDO QUE NO SE RECIBEN APOYOS DEL GOBIERNO FEDERAL.</t>
  </si>
  <si>
    <t>200306HIU01336</t>
  </si>
  <si>
    <t>FIDEICOMISO DE CONTRAGARANTIA PARA EL FINANCIAMIENTO EMPRESARIAL</t>
  </si>
  <si>
    <t>- HONORARIOS - CASTIGOS, DEPRECIACIONES Y AMORTIZACIONES - IMPUESTOS DIVERSOS - ENTREGAS A FIDEICOMISARIOS O FIDEICOMITENTES - ACREEDORES DIVERSOS - RESERVAS Y PROVISIONES PARA OBLIGACIONES DIVERSAS - ENTREGAS PATRIMONIALES - REMANENTE Y DEFÍCIT LÍQUIDO DE EJERCICIOS ANTERIORES</t>
  </si>
  <si>
    <t>NINGUNA</t>
  </si>
  <si>
    <t>200306HIU01346</t>
  </si>
  <si>
    <t>FIDEICOMISO DE CAPITAL EMPRENDEDOR</t>
  </si>
  <si>
    <t>SEGUIMIENTO DEL PORTAFOLIO DE INVERSIONES DEL FONDO EMPRENDEDORES CONACYT-NAFINSA, FILTRADO Y BUSQUEDA DE PROYECTOS Y FONDOS PARA EL FONDO DE FONDOS DE CAPITAL EMPRENDEDOR MEXICO VENTURES I Y EL FONDO DE COINVERSION DE CAPITAL SEMILLA STARTUP MEXICO, FONDOS PARA APOYO A EMPRENDEDORES DEL PROGRAMA INADEM-NAFIN Y FONDEO DEL PROGRAMA DE APOYO AL PATENTAMIENTO IMPI-FUMEC-NAFIN.</t>
  </si>
  <si>
    <t>(DTS) FÓRMULA DE LA DISPONIBILIDAD DEL SALDO TRIMESTRAL DE LOS CRITERIOS</t>
  </si>
  <si>
    <t>SIN COMENTARIOS</t>
  </si>
  <si>
    <t>200506HIU01397</t>
  </si>
  <si>
    <t>FIDEICOMISO FONDO DE ASISTENCIA TECNICA EN PROGRAMAS DE FINANCIAMIENTO</t>
  </si>
  <si>
    <t>BRINDAR ASESORIA FINANCIERA Y LEGAL A PYMES, PERSONAS FISICAS CON ACTIVIDAD EMPRESARIAL, EMPRENDEDORES PARA EL OTORGAMIENTO DE CREDITOS Y APOYOS FINANCIEROS U OTROS PRODUCTOS NO FINANCIEROS NO DEFINIDOS POR NAFIN.</t>
  </si>
  <si>
    <t>EL FIDEICOMISO INICIO OPERACIONES EN MAYO 2005. LOS EGRESOS A MARZO DE 2017 ESTÁN CONFORMADOS POR: IMPUESTOS ACUMULADOS + CANCELACIÓN DE PROVISIÓN EN ENERO 2017.</t>
  </si>
  <si>
    <t>200706HIU01462</t>
  </si>
  <si>
    <t>FONDO DE PENSIONES DE CONTRIBUCION DEFINIDA DE NACIONAL FINANCIERA</t>
  </si>
  <si>
    <t>ENTREGAS POR CONCEPTO DE: PAGO A LOS TRABAJADORES POR TERMINACION DE LA RELACIÓN LABORAL Y PÉRDIDA EN VENTA DE VALORES. INFORMACION AL PRIMER TRIMESTRE DE 2017.</t>
  </si>
  <si>
    <t>EN ARCHIVOS ANEXOS SE ENVIAN LOS ESTADOS FINANCIEROS Y LOS ESTADOS DE CUENTA DEL PRIMER TRIMESTRE DE 2017. EN EL PORCENTAJE DE PARTICIPACION SE INDICA UN 77% YA QUE CORRESPONDE A APORTACIONES DE LA FIDEICOMITENTE, PRECISANDO QUE NO SE RECIBEN APOYOS DEL GOBIERNO FEDERAL; EL 23% RESTANTE CORRESPONDE A APORTACIONES DE LOS TRABAJADORES DE LA FIDEICOMITENTE, ADHERIDOS AL PLAN DE PENSIONES DE CONTRIBUCION DEFINIDA.</t>
  </si>
  <si>
    <t>200906HIU01508</t>
  </si>
  <si>
    <t>COMPLEMENTO DEL PRESTAMO ESPECIAL PARA EL AHORRO (PEA) Y PRESTAMOS DE CORTO Y MEDIANO PLAZO PARA JUBILADOS BAJO EL PLAN DE BENEFICIO DEFINIDO</t>
  </si>
  <si>
    <t>ENTREGAS POR CONCEPTO DE COMPLEMENTO PEA Y COSTO FINANCIERO DE PEA AL PRIMER TRIMESTRE DE 2017, DE CONFORMIDAD CON EL CONTRATO DEL FIDEICOMISO "COMPLEMENTO DEL PRESTAMO ESPECIAL PARA EL AHORRO (PEA) Y PRESTAMOS DE CORTO Y MEDIANO PLAZO PARA JUBILADOS BAJO EL PLAN DE BENEFICIO DEFINIDO"; MÁS PÉRDIDA EN VENTA DE VALORES. INFORMACIÓN AL PRIMER TRIMESTRE DE 2017.</t>
  </si>
  <si>
    <t>EN ARCHIVOS ANEXOS SE ENVIAN LOS ESTADOS FINANCIEROS DEL FIDEICOMISO Y ESTADO DE CUENTA DEL PRIMER TRIMESTRE DE 2017. EN EL PORCENTAJE DE PARTICIPACION SE INDICA UN 100% YA QUE CORRESPONDE A APORTACIONES CON RECURSOS DE LA PROPIA FIDEICOMITENTE, PRECISANDO QUE NO SE RECIBEN APOYOS DEL GOBIERNO FEDERAL.</t>
  </si>
  <si>
    <t>200906HIU01516</t>
  </si>
  <si>
    <t>FIDEICOMISO PROGRAMA DE VENTA DE TÍTULOS EN DIRECTO AL PÚBLICO</t>
  </si>
  <si>
    <t>ADMINISTRAR LOS RECURSOS FIDEICOMITIDOS;CONTINUAR CON EL MANTENIMIENTO, DESARROLLO Y CONSOLIDACIÓN DE LA OPERACIÓN DEL PROGRAMA DE VENTA DE TÍTULOS EN DIRECTO AL PÚBLICO (CETESDIRECTO); PAGO DE LOS DIVERSOS SERVICIOS CONTRATADOS POR EL FIDEICOMISO 80595 SVD, EN EL AÑO DE 2017.</t>
  </si>
  <si>
    <t>201406HIU01572</t>
  </si>
  <si>
    <t>FONDO PARA LA PARTICIPACIÓN DE RIESGOS EN FIANZAS</t>
  </si>
  <si>
    <t>GARANTIZAR LAS FIANZAS QUE OTORGUEN LAS INSTITUCIONES DE AFIANZAMIENTO A LAS MICRO, PEQUEÑAS Y MEDIANAS EMPRESAS.</t>
  </si>
  <si>
    <t>ENTIDAD: NACIONAL FINANCIERA, S.N.C.</t>
  </si>
  <si>
    <t>FIDEICOMISOS Y MANDATOS AL 31 DE MARZO DE 2017</t>
  </si>
  <si>
    <t>INFORMACIÓN TRIMESTRE 1°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</si>
</sst>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horizontal="left" vertical="center" wrapText="1"/>
    </xf>
    <xf numFmtId="164" fontId="0" fillId="0" borderId="11" xfId="0" applyNumberFormat="1" applyBorder="1" applyAlignment="1">
      <alignment horizontal="right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13" fontId="0" fillId="0" borderId="15" xfId="0" applyNumberForma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3" fontId="0" fillId="0" borderId="17" xfId="0" applyNumberForma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64" fontId="0" fillId="0" borderId="19" xfId="0" applyNumberFormat="1" applyBorder="1" applyAlignment="1">
      <alignment horizontal="right" vertical="center" wrapText="1"/>
    </xf>
    <xf numFmtId="0" fontId="0" fillId="0" borderId="20" xfId="0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7"/>
  <sheetViews>
    <sheetView showGridLines="0" tabSelected="1" topLeftCell="B1" workbookViewId="0">
      <selection activeCell="J16" sqref="J16"/>
    </sheetView>
  </sheetViews>
  <sheetFormatPr baseColWidth="10" defaultRowHeight="15" x14ac:dyDescent="0.25"/>
  <cols>
    <col min="1" max="1" width="3" style="2" bestFit="1" customWidth="1"/>
    <col min="2" max="2" width="15.140625" style="2" bestFit="1" customWidth="1"/>
    <col min="3" max="3" width="15.42578125" style="2" customWidth="1"/>
    <col min="4" max="4" width="17.140625" style="2" bestFit="1" customWidth="1"/>
    <col min="5" max="5" width="26.140625" style="2" bestFit="1" customWidth="1"/>
    <col min="6" max="6" width="16.5703125" style="2" customWidth="1"/>
    <col min="7" max="7" width="13.42578125" style="2" bestFit="1" customWidth="1"/>
    <col min="8" max="8" width="15.7109375" style="2" customWidth="1"/>
    <col min="9" max="9" width="13.42578125" style="2" bestFit="1" customWidth="1"/>
    <col min="10" max="10" width="41.42578125" style="2" customWidth="1"/>
    <col min="11" max="11" width="17.5703125" style="2" bestFit="1" customWidth="1"/>
    <col min="12" max="12" width="16.42578125" style="2" customWidth="1"/>
    <col min="13" max="13" width="37.42578125" style="2" bestFit="1" customWidth="1"/>
  </cols>
  <sheetData>
    <row r="2" spans="1:13" ht="18.75" x14ac:dyDescent="0.25">
      <c r="B2" s="14" t="s">
        <v>64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.75" x14ac:dyDescent="0.25">
      <c r="B3" s="15" t="s">
        <v>66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6.5" thickBot="1" x14ac:dyDescent="0.3">
      <c r="B4" s="16" t="s">
        <v>65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s="1" customFormat="1" ht="60" x14ac:dyDescent="0.25">
      <c r="B5" s="5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7" t="s">
        <v>11</v>
      </c>
    </row>
    <row r="6" spans="1:13" ht="45" x14ac:dyDescent="0.25">
      <c r="A6" s="2">
        <v>1</v>
      </c>
      <c r="B6" s="8" t="s">
        <v>13</v>
      </c>
      <c r="C6" s="3" t="s">
        <v>14</v>
      </c>
      <c r="D6" s="3" t="s">
        <v>12</v>
      </c>
      <c r="E6" s="3" t="s">
        <v>15</v>
      </c>
      <c r="F6" s="3" t="s">
        <v>16</v>
      </c>
      <c r="G6" s="4">
        <v>0</v>
      </c>
      <c r="H6" s="4">
        <v>8363.2999999999993</v>
      </c>
      <c r="I6" s="4">
        <v>29027.94</v>
      </c>
      <c r="J6" s="3" t="s">
        <v>17</v>
      </c>
      <c r="K6" s="4">
        <v>545372.06999999995</v>
      </c>
      <c r="L6" s="3" t="s">
        <v>18</v>
      </c>
      <c r="M6" s="9" t="s">
        <v>19</v>
      </c>
    </row>
    <row r="7" spans="1:13" ht="60" x14ac:dyDescent="0.25">
      <c r="A7" s="2">
        <f>A6+1</f>
        <v>2</v>
      </c>
      <c r="B7" s="8" t="s">
        <v>20</v>
      </c>
      <c r="C7" s="3" t="s">
        <v>21</v>
      </c>
      <c r="D7" s="3" t="s">
        <v>12</v>
      </c>
      <c r="E7" s="3" t="s">
        <v>22</v>
      </c>
      <c r="F7" s="3" t="s">
        <v>16</v>
      </c>
      <c r="G7" s="4">
        <v>0</v>
      </c>
      <c r="H7" s="4">
        <v>0</v>
      </c>
      <c r="I7" s="4">
        <v>0</v>
      </c>
      <c r="J7" s="3" t="s">
        <v>23</v>
      </c>
      <c r="K7" s="4">
        <v>8957671.7100000009</v>
      </c>
      <c r="L7" s="3" t="s">
        <v>18</v>
      </c>
      <c r="M7" s="9" t="s">
        <v>24</v>
      </c>
    </row>
    <row r="8" spans="1:13" ht="120" x14ac:dyDescent="0.25">
      <c r="A8" s="2">
        <f t="shared" ref="A8:A17" si="0">A7+1</f>
        <v>3</v>
      </c>
      <c r="B8" s="8" t="s">
        <v>25</v>
      </c>
      <c r="C8" s="3" t="s">
        <v>14</v>
      </c>
      <c r="D8" s="3" t="s">
        <v>12</v>
      </c>
      <c r="E8" s="3" t="s">
        <v>26</v>
      </c>
      <c r="F8" s="3" t="s">
        <v>16</v>
      </c>
      <c r="G8" s="4">
        <v>603512262.97000003</v>
      </c>
      <c r="H8" s="4">
        <v>169909736.11000001</v>
      </c>
      <c r="I8" s="4">
        <v>392498270.26999998</v>
      </c>
      <c r="J8" s="3" t="s">
        <v>27</v>
      </c>
      <c r="K8" s="4">
        <v>13027741864.43</v>
      </c>
      <c r="L8" s="3" t="s">
        <v>18</v>
      </c>
      <c r="M8" s="9" t="s">
        <v>28</v>
      </c>
    </row>
    <row r="9" spans="1:13" ht="60" x14ac:dyDescent="0.25">
      <c r="A9" s="2">
        <f t="shared" si="0"/>
        <v>4</v>
      </c>
      <c r="B9" s="8" t="s">
        <v>29</v>
      </c>
      <c r="C9" s="3" t="s">
        <v>14</v>
      </c>
      <c r="D9" s="3" t="s">
        <v>12</v>
      </c>
      <c r="E9" s="3" t="s">
        <v>30</v>
      </c>
      <c r="F9" s="3" t="s">
        <v>16</v>
      </c>
      <c r="G9" s="4">
        <v>0</v>
      </c>
      <c r="H9" s="4">
        <v>0</v>
      </c>
      <c r="I9" s="4">
        <v>0</v>
      </c>
      <c r="J9" s="3" t="s">
        <v>31</v>
      </c>
      <c r="K9" s="4">
        <v>7741203.2000000002</v>
      </c>
      <c r="L9" s="3" t="s">
        <v>18</v>
      </c>
      <c r="M9" s="9" t="s">
        <v>32</v>
      </c>
    </row>
    <row r="10" spans="1:13" ht="150" x14ac:dyDescent="0.25">
      <c r="A10" s="2">
        <f t="shared" si="0"/>
        <v>5</v>
      </c>
      <c r="B10" s="8" t="s">
        <v>33</v>
      </c>
      <c r="C10" s="3" t="s">
        <v>14</v>
      </c>
      <c r="D10" s="3" t="s">
        <v>12</v>
      </c>
      <c r="E10" s="3" t="s">
        <v>34</v>
      </c>
      <c r="F10" s="3" t="s">
        <v>16</v>
      </c>
      <c r="G10" s="4">
        <v>0</v>
      </c>
      <c r="H10" s="4">
        <v>374560915.89999998</v>
      </c>
      <c r="I10" s="4">
        <v>248290447.22</v>
      </c>
      <c r="J10" s="3" t="s">
        <v>35</v>
      </c>
      <c r="K10" s="4">
        <v>13531469477.870001</v>
      </c>
      <c r="L10" s="3" t="s">
        <v>18</v>
      </c>
      <c r="M10" s="9" t="s">
        <v>36</v>
      </c>
    </row>
    <row r="11" spans="1:13" ht="120" x14ac:dyDescent="0.25">
      <c r="A11" s="2">
        <f t="shared" si="0"/>
        <v>6</v>
      </c>
      <c r="B11" s="8" t="s">
        <v>37</v>
      </c>
      <c r="C11" s="3" t="s">
        <v>14</v>
      </c>
      <c r="D11" s="3" t="s">
        <v>12</v>
      </c>
      <c r="E11" s="3" t="s">
        <v>38</v>
      </c>
      <c r="F11" s="3" t="s">
        <v>16</v>
      </c>
      <c r="G11" s="4">
        <v>126316111.66</v>
      </c>
      <c r="H11" s="4">
        <v>201418273.87</v>
      </c>
      <c r="I11" s="4">
        <v>824438185.83000004</v>
      </c>
      <c r="J11" s="3" t="s">
        <v>39</v>
      </c>
      <c r="K11" s="4">
        <v>18549097089</v>
      </c>
      <c r="L11" s="3" t="s">
        <v>18</v>
      </c>
      <c r="M11" s="9" t="s">
        <v>40</v>
      </c>
    </row>
    <row r="12" spans="1:13" ht="165" x14ac:dyDescent="0.25">
      <c r="A12" s="2">
        <f t="shared" si="0"/>
        <v>7</v>
      </c>
      <c r="B12" s="8" t="s">
        <v>41</v>
      </c>
      <c r="C12" s="3" t="s">
        <v>14</v>
      </c>
      <c r="D12" s="3" t="s">
        <v>12</v>
      </c>
      <c r="E12" s="3" t="s">
        <v>42</v>
      </c>
      <c r="F12" s="3" t="s">
        <v>16</v>
      </c>
      <c r="G12" s="4">
        <v>27499162.280000001</v>
      </c>
      <c r="H12" s="4">
        <v>-45554083.670000002</v>
      </c>
      <c r="I12" s="4">
        <v>48387101.119999997</v>
      </c>
      <c r="J12" s="3" t="s">
        <v>43</v>
      </c>
      <c r="K12" s="4">
        <v>3074760008.9499998</v>
      </c>
      <c r="L12" s="3" t="s">
        <v>44</v>
      </c>
      <c r="M12" s="9" t="s">
        <v>45</v>
      </c>
    </row>
    <row r="13" spans="1:13" ht="90" x14ac:dyDescent="0.25">
      <c r="A13" s="2">
        <f t="shared" si="0"/>
        <v>8</v>
      </c>
      <c r="B13" s="8" t="s">
        <v>46</v>
      </c>
      <c r="C13" s="3" t="s">
        <v>14</v>
      </c>
      <c r="D13" s="3" t="s">
        <v>12</v>
      </c>
      <c r="E13" s="3" t="s">
        <v>47</v>
      </c>
      <c r="F13" s="3" t="s">
        <v>16</v>
      </c>
      <c r="G13" s="4">
        <v>16465</v>
      </c>
      <c r="H13" s="4">
        <v>279631.78000000003</v>
      </c>
      <c r="I13" s="4">
        <v>1861014.11</v>
      </c>
      <c r="J13" s="3" t="s">
        <v>48</v>
      </c>
      <c r="K13" s="4">
        <v>18016816.620000001</v>
      </c>
      <c r="L13" s="3" t="s">
        <v>18</v>
      </c>
      <c r="M13" s="9" t="s">
        <v>49</v>
      </c>
    </row>
    <row r="14" spans="1:13" ht="195" x14ac:dyDescent="0.25">
      <c r="A14" s="2">
        <f t="shared" si="0"/>
        <v>9</v>
      </c>
      <c r="B14" s="8" t="s">
        <v>50</v>
      </c>
      <c r="C14" s="3" t="s">
        <v>14</v>
      </c>
      <c r="D14" s="3" t="s">
        <v>12</v>
      </c>
      <c r="E14" s="3" t="s">
        <v>51</v>
      </c>
      <c r="F14" s="3" t="s">
        <v>16</v>
      </c>
      <c r="G14" s="4">
        <v>3373712.42</v>
      </c>
      <c r="H14" s="4">
        <v>8251751.8200000003</v>
      </c>
      <c r="I14" s="4">
        <v>3374254.41</v>
      </c>
      <c r="J14" s="3" t="s">
        <v>52</v>
      </c>
      <c r="K14" s="4">
        <v>321592743.72000003</v>
      </c>
      <c r="L14" s="3" t="s">
        <v>18</v>
      </c>
      <c r="M14" s="9" t="s">
        <v>53</v>
      </c>
    </row>
    <row r="15" spans="1:13" ht="165" x14ac:dyDescent="0.25">
      <c r="A15" s="2">
        <f t="shared" si="0"/>
        <v>10</v>
      </c>
      <c r="B15" s="8" t="s">
        <v>54</v>
      </c>
      <c r="C15" s="3" t="s">
        <v>14</v>
      </c>
      <c r="D15" s="3" t="s">
        <v>12</v>
      </c>
      <c r="E15" s="3" t="s">
        <v>55</v>
      </c>
      <c r="F15" s="3" t="s">
        <v>16</v>
      </c>
      <c r="G15" s="4">
        <v>114581.07</v>
      </c>
      <c r="H15" s="4">
        <v>69730916.769999996</v>
      </c>
      <c r="I15" s="4">
        <v>41964225.420000002</v>
      </c>
      <c r="J15" s="3" t="s">
        <v>56</v>
      </c>
      <c r="K15" s="4">
        <v>3063690272.9200001</v>
      </c>
      <c r="L15" s="3" t="s">
        <v>18</v>
      </c>
      <c r="M15" s="9" t="s">
        <v>57</v>
      </c>
    </row>
    <row r="16" spans="1:13" ht="135" x14ac:dyDescent="0.25">
      <c r="A16" s="2">
        <f t="shared" si="0"/>
        <v>11</v>
      </c>
      <c r="B16" s="8" t="s">
        <v>58</v>
      </c>
      <c r="C16" s="3" t="s">
        <v>14</v>
      </c>
      <c r="D16" s="3" t="s">
        <v>12</v>
      </c>
      <c r="E16" s="3" t="s">
        <v>59</v>
      </c>
      <c r="F16" s="3" t="s">
        <v>16</v>
      </c>
      <c r="G16" s="4">
        <v>14.36</v>
      </c>
      <c r="H16" s="4">
        <v>3121281.72</v>
      </c>
      <c r="I16" s="4">
        <v>15737541.76</v>
      </c>
      <c r="J16" s="3" t="s">
        <v>60</v>
      </c>
      <c r="K16" s="4">
        <v>196512661.53999999</v>
      </c>
      <c r="L16" s="3" t="s">
        <v>18</v>
      </c>
      <c r="M16" s="9" t="s">
        <v>40</v>
      </c>
    </row>
    <row r="17" spans="1:13" ht="60.75" thickBot="1" x14ac:dyDescent="0.3">
      <c r="A17" s="2">
        <f t="shared" si="0"/>
        <v>12</v>
      </c>
      <c r="B17" s="10" t="s">
        <v>61</v>
      </c>
      <c r="C17" s="11" t="s">
        <v>14</v>
      </c>
      <c r="D17" s="11" t="s">
        <v>12</v>
      </c>
      <c r="E17" s="11" t="s">
        <v>62</v>
      </c>
      <c r="F17" s="11" t="s">
        <v>16</v>
      </c>
      <c r="G17" s="12">
        <v>198773.9</v>
      </c>
      <c r="H17" s="12">
        <v>57157.68</v>
      </c>
      <c r="I17" s="12">
        <v>172419.8</v>
      </c>
      <c r="J17" s="11" t="s">
        <v>63</v>
      </c>
      <c r="K17" s="12">
        <v>6930142.54</v>
      </c>
      <c r="L17" s="11" t="s">
        <v>18</v>
      </c>
      <c r="M17" s="13" t="s">
        <v>45</v>
      </c>
    </row>
  </sheetData>
  <mergeCells count="3">
    <mergeCell ref="B2:M2"/>
    <mergeCell ref="B3:M3"/>
    <mergeCell ref="B4:M4"/>
  </mergeCells>
  <printOptions horizontalCentered="1"/>
  <pageMargins left="0.15748031496062992" right="0.15748031496062992" top="0.39370078740157483" bottom="0.59055118110236227" header="0.51181102362204722" footer="0.51181102362204722"/>
  <pageSetup scale="48" fitToHeight="2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MepServlet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Landa Giles</dc:creator>
  <cp:lastModifiedBy>Nidya Odete Legaspi Ortiz</cp:lastModifiedBy>
  <cp:lastPrinted>2017-04-21T23:31:21Z</cp:lastPrinted>
  <dcterms:created xsi:type="dcterms:W3CDTF">2017-04-21T23:22:27Z</dcterms:created>
  <dcterms:modified xsi:type="dcterms:W3CDTF">2017-07-10T17:53:50Z</dcterms:modified>
</cp:coreProperties>
</file>